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uaassociates1-my.sharepoint.com/personal/jayant_duaconsulting_com/Documents/Vatika Limited/"/>
    </mc:Choice>
  </mc:AlternateContent>
  <xr:revisionPtr revIDLastSave="2" documentId="8_{7129768B-9D11-42B4-A1C6-0EA1A289F070}" xr6:coauthVersionLast="47" xr6:coauthVersionMax="47" xr10:uidLastSave="{231C53A9-690F-4043-BAFE-6D4D28A87973}"/>
  <bookViews>
    <workbookView xWindow="-110" yWindow="-110" windowWidth="19420" windowHeight="10300" xr2:uid="{7B6E73B8-D683-4798-816F-C2944958727F}"/>
  </bookViews>
  <sheets>
    <sheet name="Secured Financial Creditors" sheetId="1" r:id="rId1"/>
  </sheets>
  <definedNames>
    <definedName name="_xlnm.Print_Area" localSheetId="0">'Secured Financial Creditors'!$B$5:$R$18,'Secured Financial Creditors'!$B$2:$H$3</definedName>
    <definedName name="Tentative_Timelines_for_CIRP_of_R_G_Shaw___Sons_Private_Limited_under_Insolvency___Bankruptcy_Code__201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0" i="1" l="1"/>
  <c r="F10" i="1"/>
  <c r="B10" i="1"/>
</calcChain>
</file>

<file path=xl/sharedStrings.xml><?xml version="1.0" encoding="utf-8"?>
<sst xmlns="http://schemas.openxmlformats.org/spreadsheetml/2006/main" count="36" uniqueCount="34">
  <si>
    <t>Name of the corporate debtor</t>
  </si>
  <si>
    <t>Vatika Limited</t>
  </si>
  <si>
    <t>Date of commencement of CIRP</t>
  </si>
  <si>
    <t>List of Creditors after provisional verification as on</t>
  </si>
  <si>
    <t>ito</t>
  </si>
  <si>
    <t>Name of Project under CIRP</t>
  </si>
  <si>
    <t>Project Aspirations, Sector 88 B, Gurugram</t>
  </si>
  <si>
    <t>Date of order of NCLAT, confining CIRP to Project Aspirations, Sector 88 B, Gurugram</t>
  </si>
  <si>
    <t>Annexure 1</t>
  </si>
  <si>
    <t>Secured Financial creditors (other than financial creditors belonging to any class of creditors)</t>
  </si>
  <si>
    <t>Sl No.</t>
  </si>
  <si>
    <t>Name of Creditor</t>
  </si>
  <si>
    <t>Details of Claims Received</t>
  </si>
  <si>
    <t>Amount of claim Provisionally admitted (Rs.)</t>
  </si>
  <si>
    <t>Details of Claims Admitted</t>
  </si>
  <si>
    <t>Amount of contingent claims (Amount Rs.)</t>
  </si>
  <si>
    <t>Amount of claims not admitted (Amount Rs.)</t>
  </si>
  <si>
    <t>Amount of claims under verification (Rs.)</t>
  </si>
  <si>
    <t>Date of claim</t>
  </si>
  <si>
    <t>Amount of claim (Rs.)</t>
  </si>
  <si>
    <t>Nature of claim</t>
  </si>
  <si>
    <t>Amount covered by security interest</t>
  </si>
  <si>
    <t>Amount covered by guarentee</t>
  </si>
  <si>
    <t>Wheter related party?</t>
  </si>
  <si>
    <t>% voting share in COC</t>
  </si>
  <si>
    <t>Rs.</t>
  </si>
  <si>
    <t>IDBI Trusteeship Services Limited</t>
  </si>
  <si>
    <t>Loan</t>
  </si>
  <si>
    <t>Yes</t>
  </si>
  <si>
    <t>No</t>
  </si>
  <si>
    <t>Note 1 - Amount rounded off to nearest rupee</t>
  </si>
  <si>
    <t>Note 2 - The aforesaid claims have been admitted basis verification of information / documents provided by the respective claimaints</t>
  </si>
  <si>
    <t>Note 3 - Claims are subject to revision / substantiation / modification on the basis of any additional information / evidence / clarification / revised claims being received.</t>
  </si>
  <si>
    <t>Note 4 - The aforesaid claim is subject to change based on any further documents received.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</si>
</sst>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wrapText="1"/>
    </xf>
    <xf numFmtId="14" fontId="0" fillId="2" borderId="4" xfId="0" applyNumberFormat="1" applyFill="1" applyBorder="1" applyAlignment="1">
      <alignment horizontal="center"/>
    </xf>
    <xf numFmtId="0" fontId="0" fillId="2" borderId="6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14" fontId="0" fillId="0" borderId="3" xfId="0" applyNumberFormat="1" applyBorder="1"/>
    <xf numFmtId="3" fontId="0" fillId="0" borderId="3" xfId="0" applyNumberFormat="1" applyBorder="1"/>
    <xf numFmtId="164" fontId="0" fillId="0" borderId="3" xfId="0" applyNumberFormat="1" applyBorder="1"/>
    <xf numFmtId="0" fontId="0" fillId="0" borderId="3" xfId="0" applyBorder="1" applyAlignment="1">
      <alignment horizontal="center"/>
    </xf>
    <xf numFmtId="43" fontId="0" fillId="0" borderId="3" xfId="1" applyFont="1" applyBorder="1"/>
    <xf numFmtId="9" fontId="0" fillId="0" borderId="3" xfId="1" applyNumberFormat="1" applyFont="1" applyBorder="1"/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E395-D585-4716-BDC6-ED53931BDEB9}">
  <sheetPr>
    <pageSetUpPr fitToPage="1"/>
  </sheetPr>
  <dimension ref="A1:P21"/>
  <sheetViews>
    <sheetView showGridLines="0" tabSelected="1" topLeftCell="B2" zoomScaleNormal="100" zoomScaleSheetLayoutView="66" workbookViewId="0">
      <selection activeCell="B19" sqref="A19:XFD202"/>
    </sheetView>
  </sheetViews>
  <sheetFormatPr defaultColWidth="9.1796875" defaultRowHeight="14.5" x14ac:dyDescent="0.35"/>
  <cols>
    <col min="1" max="1" width="0.26953125" style="32" hidden="1" customWidth="1"/>
    <col min="2" max="2" width="7.81640625" style="32" customWidth="1"/>
    <col min="3" max="3" width="64.26953125" style="32" customWidth="1"/>
    <col min="4" max="4" width="18.81640625" style="32" customWidth="1"/>
    <col min="5" max="5" width="16.7265625" style="32" customWidth="1"/>
    <col min="6" max="6" width="17.453125" style="32" customWidth="1"/>
    <col min="7" max="7" width="19.90625" style="32" customWidth="1"/>
    <col min="8" max="8" width="20.453125" style="32" bestFit="1" customWidth="1"/>
    <col min="9" max="9" width="22.7265625" style="32" bestFit="1" customWidth="1"/>
    <col min="10" max="10" width="22.1796875" style="32" bestFit="1" customWidth="1"/>
    <col min="11" max="11" width="22.26953125" style="32" bestFit="1" customWidth="1"/>
    <col min="12" max="12" width="15.453125" style="32" customWidth="1"/>
    <col min="13" max="13" width="15.1796875" style="32" customWidth="1"/>
    <col min="14" max="14" width="15.54296875" style="32" customWidth="1"/>
    <col min="15" max="15" width="19.453125" style="33" customWidth="1"/>
    <col min="16" max="16" width="40.81640625" style="34" customWidth="1"/>
    <col min="17" max="17" width="13.81640625" style="32" bestFit="1" customWidth="1"/>
    <col min="18" max="16384" width="9.1796875" style="32"/>
  </cols>
  <sheetData>
    <row r="1" spans="2:16" customFormat="1" hidden="1" x14ac:dyDescent="0.35">
      <c r="O1" s="1"/>
      <c r="P1" s="2"/>
    </row>
    <row r="2" spans="2:16" customFormat="1" ht="43.5" x14ac:dyDescent="0.35">
      <c r="B2" s="3" t="s">
        <v>0</v>
      </c>
      <c r="C2" s="4"/>
      <c r="D2" s="5" t="s">
        <v>1</v>
      </c>
      <c r="E2" s="6" t="s">
        <v>2</v>
      </c>
      <c r="F2" s="7">
        <v>46056</v>
      </c>
      <c r="G2" s="37" t="s">
        <v>3</v>
      </c>
      <c r="H2" s="39" t="s">
        <v>4</v>
      </c>
      <c r="O2" s="1"/>
      <c r="P2" s="2"/>
    </row>
    <row r="3" spans="2:16" customFormat="1" ht="72.650000000000006" customHeight="1" x14ac:dyDescent="0.35">
      <c r="B3" s="8" t="s">
        <v>5</v>
      </c>
      <c r="C3" s="8"/>
      <c r="D3" s="9" t="s">
        <v>6</v>
      </c>
      <c r="E3" s="9" t="s">
        <v>7</v>
      </c>
      <c r="F3" s="10">
        <v>46108</v>
      </c>
      <c r="G3" s="38"/>
      <c r="H3" s="40"/>
      <c r="O3" s="1"/>
      <c r="P3" s="2"/>
    </row>
    <row r="4" spans="2:16" customFormat="1" x14ac:dyDescent="0.35">
      <c r="O4" s="1"/>
      <c r="P4" s="2"/>
    </row>
    <row r="5" spans="2:16" customFormat="1" x14ac:dyDescent="0.35">
      <c r="C5" s="11" t="s">
        <v>8</v>
      </c>
      <c r="O5" s="1"/>
      <c r="P5" s="2"/>
    </row>
    <row r="6" spans="2:16" customFormat="1" ht="29" x14ac:dyDescent="0.35">
      <c r="C6" s="12" t="s">
        <v>9</v>
      </c>
      <c r="O6" s="1"/>
      <c r="P6" s="2"/>
    </row>
    <row r="7" spans="2:16" customFormat="1" ht="29.15" customHeight="1" x14ac:dyDescent="0.35">
      <c r="B7" s="13" t="s">
        <v>10</v>
      </c>
      <c r="C7" s="14" t="s">
        <v>11</v>
      </c>
      <c r="D7" s="15" t="s">
        <v>12</v>
      </c>
      <c r="E7" s="16"/>
      <c r="F7" s="41" t="s">
        <v>13</v>
      </c>
      <c r="G7" s="43" t="s">
        <v>14</v>
      </c>
      <c r="H7" s="44"/>
      <c r="I7" s="44"/>
      <c r="J7" s="45"/>
      <c r="K7" s="15"/>
      <c r="L7" s="35" t="s">
        <v>15</v>
      </c>
      <c r="M7" s="35" t="s">
        <v>16</v>
      </c>
      <c r="N7" s="35" t="s">
        <v>17</v>
      </c>
      <c r="O7" s="1"/>
      <c r="P7" s="2"/>
    </row>
    <row r="8" spans="2:16" customFormat="1" ht="29" x14ac:dyDescent="0.35">
      <c r="B8" s="17"/>
      <c r="C8" s="18"/>
      <c r="D8" s="19" t="s">
        <v>18</v>
      </c>
      <c r="E8" s="20" t="s">
        <v>19</v>
      </c>
      <c r="F8" s="42"/>
      <c r="G8" s="22" t="s">
        <v>20</v>
      </c>
      <c r="H8" s="23" t="s">
        <v>21</v>
      </c>
      <c r="I8" s="23" t="s">
        <v>22</v>
      </c>
      <c r="J8" s="23" t="s">
        <v>23</v>
      </c>
      <c r="K8" s="23" t="s">
        <v>24</v>
      </c>
      <c r="L8" s="36"/>
      <c r="M8" s="36" t="s">
        <v>25</v>
      </c>
      <c r="N8" s="36" t="s">
        <v>25</v>
      </c>
      <c r="O8" s="1"/>
      <c r="P8" s="2"/>
    </row>
    <row r="9" spans="2:16" customFormat="1" x14ac:dyDescent="0.35">
      <c r="B9" s="17"/>
      <c r="C9" s="18"/>
      <c r="D9" s="19"/>
      <c r="E9" s="20"/>
      <c r="F9" s="21"/>
      <c r="G9" s="21"/>
      <c r="H9" s="21"/>
      <c r="I9" s="21"/>
      <c r="J9" s="24"/>
      <c r="K9" s="24"/>
      <c r="L9" s="24"/>
      <c r="M9" s="24"/>
      <c r="N9" s="24"/>
      <c r="O9" s="1"/>
      <c r="P9" s="2"/>
    </row>
    <row r="10" spans="2:16" customFormat="1" x14ac:dyDescent="0.35">
      <c r="B10" s="25">
        <f>1</f>
        <v>1</v>
      </c>
      <c r="C10" s="25" t="s">
        <v>26</v>
      </c>
      <c r="D10" s="26">
        <v>46114</v>
      </c>
      <c r="E10" s="27">
        <v>3261234093</v>
      </c>
      <c r="F10" s="28">
        <f>E10</f>
        <v>3261234093</v>
      </c>
      <c r="G10" s="29" t="s">
        <v>27</v>
      </c>
      <c r="H10" s="30" t="s">
        <v>28</v>
      </c>
      <c r="I10" s="30" t="s">
        <v>28</v>
      </c>
      <c r="J10" s="30" t="s">
        <v>29</v>
      </c>
      <c r="K10" s="31" t="e">
        <f>#REF!</f>
        <v>#REF!</v>
      </c>
      <c r="L10" s="30">
        <v>0</v>
      </c>
      <c r="M10" s="30">
        <v>0</v>
      </c>
      <c r="N10" s="30">
        <v>0</v>
      </c>
      <c r="O10" s="1"/>
      <c r="P10" s="2"/>
    </row>
    <row r="11" spans="2:16" customFormat="1" x14ac:dyDescent="0.35">
      <c r="B11" s="25"/>
      <c r="C11" s="25"/>
      <c r="D11" s="25"/>
      <c r="E11" s="28"/>
      <c r="F11" s="28"/>
      <c r="G11" s="25"/>
      <c r="H11" s="25"/>
      <c r="I11" s="25"/>
      <c r="J11" s="25"/>
      <c r="K11" s="25"/>
      <c r="L11" s="25"/>
      <c r="M11" s="25"/>
      <c r="N11" s="25"/>
      <c r="O11" s="1"/>
      <c r="P11" s="2"/>
    </row>
    <row r="12" spans="2:16" customFormat="1" x14ac:dyDescent="0.35">
      <c r="B12" s="25"/>
      <c r="C12" s="25"/>
      <c r="D12" s="25"/>
      <c r="E12" s="28"/>
      <c r="F12" s="28"/>
      <c r="G12" s="25"/>
      <c r="H12" s="25"/>
      <c r="I12" s="25"/>
      <c r="J12" s="25"/>
      <c r="K12" s="25"/>
      <c r="L12" s="25"/>
      <c r="M12" s="25"/>
      <c r="N12" s="25"/>
      <c r="O12" s="1"/>
      <c r="P12" s="2"/>
    </row>
    <row r="13" spans="2:16" customFormat="1" x14ac:dyDescent="0.35">
      <c r="O13" s="1"/>
      <c r="P13" s="2"/>
    </row>
    <row r="14" spans="2:16" customFormat="1" x14ac:dyDescent="0.35">
      <c r="B14" t="s">
        <v>30</v>
      </c>
      <c r="O14" s="1"/>
      <c r="P14" s="2"/>
    </row>
    <row r="15" spans="2:16" customFormat="1" x14ac:dyDescent="0.35">
      <c r="B15" t="s">
        <v>31</v>
      </c>
      <c r="O15" s="1"/>
      <c r="P15" s="2"/>
    </row>
    <row r="16" spans="2:16" customFormat="1" x14ac:dyDescent="0.35">
      <c r="B16" t="s">
        <v>32</v>
      </c>
      <c r="O16" s="1"/>
      <c r="P16" s="2"/>
    </row>
    <row r="17" spans="2:16" customFormat="1" x14ac:dyDescent="0.35">
      <c r="B17" t="s">
        <v>33</v>
      </c>
      <c r="O17" s="1"/>
      <c r="P17" s="2"/>
    </row>
    <row r="18" spans="2:16" customFormat="1" x14ac:dyDescent="0.35">
      <c r="O18" s="1"/>
      <c r="P18" s="2"/>
    </row>
    <row r="21" spans="2:16" ht="14.5" customHeight="1" x14ac:dyDescent="0.35"/>
  </sheetData>
  <mergeCells count="7">
    <mergeCell ref="G2:G3"/>
    <mergeCell ref="H2:H3"/>
    <mergeCell ref="F7:F8"/>
    <mergeCell ref="G7:J7"/>
    <mergeCell ref="L7:L8"/>
    <mergeCell ref="N7:N8"/>
    <mergeCell ref="M7:M8"/>
  </mergeCells>
  <pageMargins left="0.7" right="0.7" top="0.75" bottom="0.75" header="0.3" footer="0.3"/>
  <pageSetup scale="20" fitToWidth="0" fitToHeight="2" orientation="landscape" r:id="rId1"/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4368bce3-9712-4895-87a5-b5ea1980b5d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Secured Financial Creditors</vt:lpstr>
      <vt:lpstr>'Secured Financial Creditors'!Print_Area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JAYANT PRAKASH</dc:creator>
  <cp:lastModifiedBy>JAYANT PRAKASH</cp:lastModifiedBy>
  <dcterms:created xsi:type="dcterms:W3CDTF">2026-05-01T04:47:45Z</dcterms:created>
  <dcterms:modified xsi:type="dcterms:W3CDTF">2026-05-01T04:49:23Z</dcterms:modified>
</cp:coreProperties>
</file>